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00_materialy_GASID\GALICJA_statystyki_moje\"/>
    </mc:Choice>
  </mc:AlternateContent>
  <xr:revisionPtr revIDLastSave="0" documentId="13_ncr:1_{61489AD5-D35E-43BC-9A44-F2C4CBF2F3DA}" xr6:coauthVersionLast="47" xr6:coauthVersionMax="47" xr10:uidLastSave="{00000000-0000-0000-0000-000000000000}"/>
  <bookViews>
    <workbookView xWindow="-120" yWindow="-120" windowWidth="29040" windowHeight="15840" tabRatio="867" xr2:uid="{00000000-000D-0000-FFFF-FFFF00000000}"/>
  </bookViews>
  <sheets>
    <sheet name="SGV 1895 r. 220-22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7" i="4" l="1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I41" i="4"/>
  <c r="I49" i="4"/>
  <c r="I57" i="4"/>
  <c r="I65" i="4"/>
  <c r="I73" i="4"/>
  <c r="H41" i="4"/>
  <c r="H42" i="4"/>
  <c r="I42" i="4" s="1"/>
  <c r="H43" i="4"/>
  <c r="I43" i="4" s="1"/>
  <c r="H44" i="4"/>
  <c r="I44" i="4" s="1"/>
  <c r="H45" i="4"/>
  <c r="I45" i="4" s="1"/>
  <c r="H46" i="4"/>
  <c r="I46" i="4" s="1"/>
  <c r="H47" i="4"/>
  <c r="I47" i="4" s="1"/>
  <c r="H48" i="4"/>
  <c r="I48" i="4" s="1"/>
  <c r="H49" i="4"/>
  <c r="H50" i="4"/>
  <c r="I50" i="4" s="1"/>
  <c r="H51" i="4"/>
  <c r="I51" i="4" s="1"/>
  <c r="H52" i="4"/>
  <c r="I52" i="4" s="1"/>
  <c r="H53" i="4"/>
  <c r="I53" i="4" s="1"/>
  <c r="H54" i="4"/>
  <c r="I54" i="4" s="1"/>
  <c r="H55" i="4"/>
  <c r="I55" i="4" s="1"/>
  <c r="H56" i="4"/>
  <c r="I56" i="4" s="1"/>
  <c r="H57" i="4"/>
  <c r="H58" i="4"/>
  <c r="I58" i="4" s="1"/>
  <c r="H59" i="4"/>
  <c r="I59" i="4" s="1"/>
  <c r="H60" i="4"/>
  <c r="I60" i="4" s="1"/>
  <c r="H61" i="4"/>
  <c r="I61" i="4" s="1"/>
  <c r="H62" i="4"/>
  <c r="I62" i="4" s="1"/>
  <c r="H63" i="4"/>
  <c r="I63" i="4" s="1"/>
  <c r="H64" i="4"/>
  <c r="I64" i="4" s="1"/>
  <c r="H65" i="4"/>
  <c r="H66" i="4"/>
  <c r="I66" i="4" s="1"/>
  <c r="H67" i="4"/>
  <c r="I67" i="4" s="1"/>
  <c r="H68" i="4"/>
  <c r="I68" i="4" s="1"/>
  <c r="H69" i="4"/>
  <c r="I69" i="4" s="1"/>
  <c r="H70" i="4"/>
  <c r="I70" i="4" s="1"/>
  <c r="H71" i="4"/>
  <c r="I71" i="4" s="1"/>
  <c r="H72" i="4"/>
  <c r="I72" i="4" s="1"/>
  <c r="H73" i="4"/>
  <c r="H74" i="4"/>
  <c r="I74" i="4" s="1"/>
  <c r="H75" i="4"/>
  <c r="I75" i="4" s="1"/>
  <c r="H76" i="4"/>
  <c r="I76" i="4" s="1"/>
  <c r="H77" i="4"/>
  <c r="I77" i="4" s="1"/>
  <c r="H40" i="4"/>
  <c r="I40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" i="4"/>
  <c r="I5" i="4"/>
  <c r="I11" i="4"/>
  <c r="I12" i="4"/>
  <c r="I13" i="4"/>
  <c r="I19" i="4"/>
  <c r="I20" i="4"/>
  <c r="I21" i="4"/>
  <c r="I27" i="4"/>
  <c r="I28" i="4"/>
  <c r="I29" i="4"/>
  <c r="I35" i="4"/>
  <c r="I36" i="4"/>
  <c r="I37" i="4"/>
  <c r="H4" i="4"/>
  <c r="I4" i="4" s="1"/>
  <c r="H5" i="4"/>
  <c r="H6" i="4"/>
  <c r="I6" i="4" s="1"/>
  <c r="H7" i="4"/>
  <c r="I7" i="4" s="1"/>
  <c r="H8" i="4"/>
  <c r="I8" i="4" s="1"/>
  <c r="H9" i="4"/>
  <c r="I9" i="4" s="1"/>
  <c r="H10" i="4"/>
  <c r="I10" i="4" s="1"/>
  <c r="H11" i="4"/>
  <c r="H12" i="4"/>
  <c r="H13" i="4"/>
  <c r="H14" i="4"/>
  <c r="I14" i="4" s="1"/>
  <c r="H15" i="4"/>
  <c r="I15" i="4" s="1"/>
  <c r="H16" i="4"/>
  <c r="I16" i="4" s="1"/>
  <c r="H17" i="4"/>
  <c r="I17" i="4" s="1"/>
  <c r="H18" i="4"/>
  <c r="I18" i="4" s="1"/>
  <c r="H19" i="4"/>
  <c r="H20" i="4"/>
  <c r="H21" i="4"/>
  <c r="H22" i="4"/>
  <c r="I22" i="4" s="1"/>
  <c r="H23" i="4"/>
  <c r="I23" i="4" s="1"/>
  <c r="H24" i="4"/>
  <c r="I24" i="4" s="1"/>
  <c r="H25" i="4"/>
  <c r="I25" i="4" s="1"/>
  <c r="H26" i="4"/>
  <c r="I26" i="4" s="1"/>
  <c r="H27" i="4"/>
  <c r="H28" i="4"/>
  <c r="H29" i="4"/>
  <c r="H30" i="4"/>
  <c r="I30" i="4" s="1"/>
  <c r="H31" i="4"/>
  <c r="I31" i="4" s="1"/>
  <c r="H32" i="4"/>
  <c r="I32" i="4" s="1"/>
  <c r="H33" i="4"/>
  <c r="I33" i="4" s="1"/>
  <c r="H34" i="4"/>
  <c r="I34" i="4" s="1"/>
  <c r="H35" i="4"/>
  <c r="H36" i="4"/>
  <c r="H37" i="4"/>
  <c r="H38" i="4"/>
  <c r="I38" i="4" s="1"/>
  <c r="H39" i="4"/>
  <c r="I39" i="4" s="1"/>
</calcChain>
</file>

<file path=xl/sharedStrings.xml><?xml version="1.0" encoding="utf-8"?>
<sst xmlns="http://schemas.openxmlformats.org/spreadsheetml/2006/main" count="89" uniqueCount="88">
  <si>
    <t>Nr bieżący</t>
  </si>
  <si>
    <t>Powiat</t>
  </si>
  <si>
    <t>Biała</t>
  </si>
  <si>
    <t>Bóbrka</t>
  </si>
  <si>
    <t>Bochnia</t>
  </si>
  <si>
    <t>Bohorodczany</t>
  </si>
  <si>
    <t>Borszczów</t>
  </si>
  <si>
    <t>Brody</t>
  </si>
  <si>
    <t>Brzesko</t>
  </si>
  <si>
    <t>Buczacz</t>
  </si>
  <si>
    <t>Chrzanów</t>
  </si>
  <si>
    <t>Cieszanów</t>
  </si>
  <si>
    <t>Czortków</t>
  </si>
  <si>
    <t>Dąbrowa</t>
  </si>
  <si>
    <t>Dobromil</t>
  </si>
  <si>
    <t>Dolina</t>
  </si>
  <si>
    <t>Drohobycz</t>
  </si>
  <si>
    <t>Gorlice</t>
  </si>
  <si>
    <t>Gródek</t>
  </si>
  <si>
    <t>Grybów</t>
  </si>
  <si>
    <t>Horodenka</t>
  </si>
  <si>
    <t>Husiatyn</t>
  </si>
  <si>
    <t>Jarosław</t>
  </si>
  <si>
    <t>Jasło</t>
  </si>
  <si>
    <t>Kałusz</t>
  </si>
  <si>
    <t>Obszar lasów [ha]</t>
  </si>
  <si>
    <t>wysokopienny lisciasty</t>
  </si>
  <si>
    <t>wysokopienny szpilkowy</t>
  </si>
  <si>
    <t>niskopienny i polaczony</t>
  </si>
  <si>
    <t>Brzeżany</t>
  </si>
  <si>
    <t>Brzozów</t>
  </si>
  <si>
    <t>Jaworów</t>
  </si>
  <si>
    <t>Przyrost roczny na jeden hektar</t>
  </si>
  <si>
    <t>Przyrost roczny razem</t>
  </si>
  <si>
    <t>z tego wypada na drzewo opałowe</t>
  </si>
  <si>
    <t>z tego wypada na drzewo budulcowe i użytkowe</t>
  </si>
  <si>
    <t>Kamionka Strumiłowa</t>
  </si>
  <si>
    <t>Kolbuszowa</t>
  </si>
  <si>
    <t>Kołomyja</t>
  </si>
  <si>
    <t>Kossów</t>
  </si>
  <si>
    <t>Kraków</t>
  </si>
  <si>
    <t>Krosno</t>
  </si>
  <si>
    <t>Limanowa</t>
  </si>
  <si>
    <t>Lisko</t>
  </si>
  <si>
    <t>Lwów</t>
  </si>
  <si>
    <t>Łańcut</t>
  </si>
  <si>
    <t>Mielec</t>
  </si>
  <si>
    <t>Mościska</t>
  </si>
  <si>
    <t>Myślenice</t>
  </si>
  <si>
    <t>Nadwórna</t>
  </si>
  <si>
    <t>Nisko</t>
  </si>
  <si>
    <t>Nowy Sącz</t>
  </si>
  <si>
    <t>Nowy Targ</t>
  </si>
  <si>
    <t>Pilzno</t>
  </si>
  <si>
    <t>Podhajce</t>
  </si>
  <si>
    <t>Przemyśl</t>
  </si>
  <si>
    <t>Przemyślany</t>
  </si>
  <si>
    <t>Rawa</t>
  </si>
  <si>
    <t>Rohatyn</t>
  </si>
  <si>
    <t>Ropczyce</t>
  </si>
  <si>
    <t>Rudki</t>
  </si>
  <si>
    <t>Rzeszów</t>
  </si>
  <si>
    <t>Żywiec</t>
  </si>
  <si>
    <t>Żydaczów</t>
  </si>
  <si>
    <t>Żółkiew</t>
  </si>
  <si>
    <t>Złoczów</t>
  </si>
  <si>
    <t>Zbaraż</t>
  </si>
  <si>
    <t>Zaleszczyki</t>
  </si>
  <si>
    <t>Wieliczka</t>
  </si>
  <si>
    <t>Wadowice</t>
  </si>
  <si>
    <t>Turka</t>
  </si>
  <si>
    <t>Trembowla</t>
  </si>
  <si>
    <t>Tłumacz</t>
  </si>
  <si>
    <t>Tarnów</t>
  </si>
  <si>
    <t>Tarnopol</t>
  </si>
  <si>
    <t>Tarnobrzeg</t>
  </si>
  <si>
    <t>Stryj</t>
  </si>
  <si>
    <t>Staremiasto</t>
  </si>
  <si>
    <t>Stanisławów</t>
  </si>
  <si>
    <t>Sokal</t>
  </si>
  <si>
    <t>Śniatyn</t>
  </si>
  <si>
    <t>Skałat</t>
  </si>
  <si>
    <t>Sanok</t>
  </si>
  <si>
    <t>Sambor</t>
  </si>
  <si>
    <t>ogółem</t>
  </si>
  <si>
    <t>stanowi % ogólnego obszaru lasu</t>
  </si>
  <si>
    <t>1895 r</t>
  </si>
  <si>
    <t>Obszar lasów. Rodzaj kultury i przyrost roczny. (Na podstawie stat. Jahrbuch d. k.k. Ackerbau-Ministeriums für 1895. Wien 1896)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</si>
</sst>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9" fontId="0" fillId="0" borderId="0" xfId="0" applyNumberFormat="1"/>
    <xf numFmtId="0" fontId="0" fillId="0" borderId="0" xfId="0" applyFill="1"/>
    <xf numFmtId="0" fontId="1" fillId="0" borderId="0" xfId="0" applyFont="1"/>
    <xf numFmtId="0" fontId="1" fillId="0" borderId="0" xfId="0" applyFont="1" applyAlignment="1">
      <alignment wrapText="1"/>
    </xf>
    <xf numFmtId="2" fontId="0" fillId="0" borderId="0" xfId="0" applyNumberFormat="1"/>
    <xf numFmtId="2" fontId="0" fillId="0" borderId="0" xfId="0" applyNumberFormat="1" applyFill="1"/>
    <xf numFmtId="2" fontId="0" fillId="3" borderId="0" xfId="0" applyNumberFormat="1" applyFill="1"/>
    <xf numFmtId="0" fontId="2" fillId="2" borderId="0" xfId="0" applyFont="1" applyFill="1"/>
    <xf numFmtId="0" fontId="2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9900"/>
      <color rgb="FFFFE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82"/>
  <sheetViews>
    <sheetView tabSelected="1" topLeftCell="A46" workbookViewId="0">
      <selection activeCell="D1" sqref="D1"/>
    </sheetView>
  </sheetViews>
  <sheetFormatPr defaultRowHeight="14.25"/>
  <cols>
    <col min="4" max="4" width="23.125" customWidth="1"/>
    <col min="13" max="13" width="10.875" bestFit="1" customWidth="1"/>
  </cols>
  <sheetData>
    <row r="1" spans="2:15" ht="15">
      <c r="D1" s="9" t="s">
        <v>87</v>
      </c>
    </row>
    <row r="2" spans="2:15" ht="15">
      <c r="B2" s="8" t="s">
        <v>86</v>
      </c>
    </row>
    <row r="3" spans="2:15" ht="56.25">
      <c r="B3" t="s">
        <v>0</v>
      </c>
      <c r="D3" s="3" t="s">
        <v>1</v>
      </c>
      <c r="E3" s="4" t="s">
        <v>25</v>
      </c>
      <c r="F3" s="4" t="s">
        <v>26</v>
      </c>
      <c r="G3" s="4" t="s">
        <v>27</v>
      </c>
      <c r="H3" s="4" t="s">
        <v>84</v>
      </c>
      <c r="I3" s="4" t="s">
        <v>85</v>
      </c>
      <c r="J3" s="4" t="s">
        <v>28</v>
      </c>
      <c r="K3" s="4" t="s">
        <v>85</v>
      </c>
      <c r="L3" s="4" t="s">
        <v>32</v>
      </c>
      <c r="M3" s="4" t="s">
        <v>33</v>
      </c>
      <c r="N3" s="4" t="s">
        <v>35</v>
      </c>
      <c r="O3" s="4" t="s">
        <v>34</v>
      </c>
    </row>
    <row r="4" spans="2:15">
      <c r="C4">
        <v>1</v>
      </c>
      <c r="D4" t="s">
        <v>2</v>
      </c>
      <c r="E4" s="2">
        <v>13557</v>
      </c>
      <c r="F4" s="2">
        <v>3196</v>
      </c>
      <c r="G4" s="2">
        <v>10361</v>
      </c>
      <c r="H4" s="2">
        <f t="shared" ref="H4:H40" si="0">SUM(F4:G4)</f>
        <v>13557</v>
      </c>
      <c r="I4" s="6">
        <f>H4/E4*100</f>
        <v>100</v>
      </c>
      <c r="J4" s="2">
        <v>0</v>
      </c>
      <c r="K4" s="5">
        <f>J4/E4*100</f>
        <v>0</v>
      </c>
      <c r="L4">
        <v>3.4</v>
      </c>
      <c r="M4">
        <v>46096</v>
      </c>
      <c r="N4" s="1">
        <v>0.6</v>
      </c>
      <c r="O4" s="1">
        <v>0.4</v>
      </c>
    </row>
    <row r="5" spans="2:15">
      <c r="C5">
        <v>2</v>
      </c>
      <c r="D5" t="s">
        <v>3</v>
      </c>
      <c r="E5" s="2">
        <v>22880</v>
      </c>
      <c r="F5" s="2">
        <v>20923</v>
      </c>
      <c r="G5" s="2">
        <v>1371</v>
      </c>
      <c r="H5" s="2">
        <f t="shared" si="0"/>
        <v>22294</v>
      </c>
      <c r="I5" s="6">
        <f t="shared" ref="I5:I77" si="1">H5/E5*100</f>
        <v>97.438811188811187</v>
      </c>
      <c r="J5" s="2">
        <v>586</v>
      </c>
      <c r="K5" s="5">
        <f t="shared" ref="K5:K77" si="2">J5/E5*100</f>
        <v>2.5611888111888113</v>
      </c>
      <c r="L5">
        <v>3.5</v>
      </c>
      <c r="M5">
        <v>80079</v>
      </c>
      <c r="N5" s="1">
        <v>0.2</v>
      </c>
      <c r="O5" s="1">
        <v>0.8</v>
      </c>
    </row>
    <row r="6" spans="2:15">
      <c r="C6">
        <v>3</v>
      </c>
      <c r="D6" t="s">
        <v>4</v>
      </c>
      <c r="E6" s="2">
        <v>22878</v>
      </c>
      <c r="F6" s="2">
        <v>0</v>
      </c>
      <c r="G6" s="2">
        <v>19821</v>
      </c>
      <c r="H6" s="2">
        <f t="shared" si="0"/>
        <v>19821</v>
      </c>
      <c r="I6" s="6">
        <f t="shared" si="1"/>
        <v>86.637817991083139</v>
      </c>
      <c r="J6" s="2">
        <v>3057</v>
      </c>
      <c r="K6" s="5">
        <f t="shared" si="2"/>
        <v>13.362182008916864</v>
      </c>
      <c r="L6">
        <v>3.4</v>
      </c>
      <c r="M6">
        <v>77785</v>
      </c>
      <c r="N6" s="1">
        <v>0.4</v>
      </c>
      <c r="O6" s="1">
        <v>0.6</v>
      </c>
    </row>
    <row r="7" spans="2:15">
      <c r="C7">
        <v>4</v>
      </c>
      <c r="D7" t="s">
        <v>5</v>
      </c>
      <c r="E7" s="2">
        <v>31348</v>
      </c>
      <c r="F7" s="2">
        <v>4766</v>
      </c>
      <c r="G7" s="2">
        <v>26582</v>
      </c>
      <c r="H7" s="2">
        <f t="shared" si="0"/>
        <v>31348</v>
      </c>
      <c r="I7" s="6">
        <f t="shared" si="1"/>
        <v>100</v>
      </c>
      <c r="J7" s="2">
        <v>0</v>
      </c>
      <c r="K7" s="5">
        <f t="shared" si="2"/>
        <v>0</v>
      </c>
      <c r="L7">
        <v>3.8</v>
      </c>
      <c r="M7">
        <v>119124</v>
      </c>
      <c r="N7" s="1">
        <v>0.65</v>
      </c>
      <c r="O7" s="1">
        <v>0.35</v>
      </c>
    </row>
    <row r="8" spans="2:15">
      <c r="C8">
        <v>5</v>
      </c>
      <c r="D8" t="s">
        <v>6</v>
      </c>
      <c r="E8" s="2">
        <v>14314</v>
      </c>
      <c r="F8" s="2">
        <v>7021</v>
      </c>
      <c r="G8" s="2">
        <v>7</v>
      </c>
      <c r="H8" s="2">
        <f t="shared" si="0"/>
        <v>7028</v>
      </c>
      <c r="I8" s="6">
        <f t="shared" si="1"/>
        <v>49.098784406874394</v>
      </c>
      <c r="J8" s="2">
        <v>7286</v>
      </c>
      <c r="K8" s="5">
        <f t="shared" si="2"/>
        <v>50.901215593125613</v>
      </c>
      <c r="L8">
        <v>3.3</v>
      </c>
      <c r="M8">
        <v>47237</v>
      </c>
      <c r="N8" s="1">
        <v>0.2</v>
      </c>
      <c r="O8" s="1">
        <v>0.8</v>
      </c>
    </row>
    <row r="9" spans="2:15">
      <c r="C9">
        <v>6</v>
      </c>
      <c r="D9" t="s">
        <v>7</v>
      </c>
      <c r="E9" s="2">
        <v>47708</v>
      </c>
      <c r="F9" s="2">
        <v>11488</v>
      </c>
      <c r="G9" s="2">
        <v>24183</v>
      </c>
      <c r="H9" s="2">
        <f t="shared" si="0"/>
        <v>35671</v>
      </c>
      <c r="I9" s="6">
        <f t="shared" si="1"/>
        <v>74.769430703445963</v>
      </c>
      <c r="J9" s="2">
        <v>12037</v>
      </c>
      <c r="K9" s="5">
        <f t="shared" si="2"/>
        <v>25.230569296554041</v>
      </c>
      <c r="L9">
        <v>3.4</v>
      </c>
      <c r="M9">
        <v>162208</v>
      </c>
      <c r="N9" s="1">
        <v>0.6</v>
      </c>
      <c r="O9" s="1">
        <v>0.4</v>
      </c>
    </row>
    <row r="10" spans="2:15">
      <c r="C10">
        <v>7</v>
      </c>
      <c r="D10" t="s">
        <v>8</v>
      </c>
      <c r="E10" s="2">
        <v>11227</v>
      </c>
      <c r="F10" s="2">
        <v>708</v>
      </c>
      <c r="G10" s="2">
        <v>7324</v>
      </c>
      <c r="H10" s="2">
        <f t="shared" si="0"/>
        <v>8032</v>
      </c>
      <c r="I10" s="6">
        <f t="shared" si="1"/>
        <v>71.541818829607195</v>
      </c>
      <c r="J10" s="2">
        <v>3195</v>
      </c>
      <c r="K10" s="5">
        <f t="shared" si="2"/>
        <v>28.458181170392805</v>
      </c>
      <c r="L10">
        <v>3.2</v>
      </c>
      <c r="M10">
        <v>35926</v>
      </c>
      <c r="N10" s="1">
        <v>0.5</v>
      </c>
      <c r="O10" s="1">
        <v>0.5</v>
      </c>
    </row>
    <row r="11" spans="2:15">
      <c r="C11">
        <v>8</v>
      </c>
      <c r="D11" t="s">
        <v>29</v>
      </c>
      <c r="E11" s="2">
        <v>21005</v>
      </c>
      <c r="F11" s="2">
        <v>19991</v>
      </c>
      <c r="G11" s="2">
        <v>38</v>
      </c>
      <c r="H11" s="2">
        <f t="shared" si="0"/>
        <v>20029</v>
      </c>
      <c r="I11" s="6">
        <f t="shared" si="1"/>
        <v>95.353487264936916</v>
      </c>
      <c r="J11" s="2">
        <v>976</v>
      </c>
      <c r="K11" s="5">
        <f t="shared" si="2"/>
        <v>4.6465127350630802</v>
      </c>
      <c r="L11">
        <v>3.8</v>
      </c>
      <c r="M11">
        <v>79821</v>
      </c>
      <c r="N11" s="1">
        <v>0.65</v>
      </c>
      <c r="O11" s="1">
        <v>0.35</v>
      </c>
    </row>
    <row r="12" spans="2:15">
      <c r="C12">
        <v>9</v>
      </c>
      <c r="D12" t="s">
        <v>30</v>
      </c>
      <c r="E12" s="2">
        <v>15727</v>
      </c>
      <c r="F12" s="2">
        <v>1501</v>
      </c>
      <c r="G12" s="2">
        <v>11768</v>
      </c>
      <c r="H12" s="2">
        <f t="shared" si="0"/>
        <v>13269</v>
      </c>
      <c r="I12" s="6">
        <f t="shared" si="1"/>
        <v>84.37082723977872</v>
      </c>
      <c r="J12" s="2">
        <v>2458</v>
      </c>
      <c r="K12" s="5">
        <f t="shared" si="2"/>
        <v>15.629172760221275</v>
      </c>
      <c r="L12">
        <v>3.1</v>
      </c>
      <c r="M12">
        <v>48753</v>
      </c>
      <c r="N12" s="1">
        <v>0.3</v>
      </c>
      <c r="O12" s="1">
        <v>0.7</v>
      </c>
    </row>
    <row r="13" spans="2:15">
      <c r="C13">
        <v>10</v>
      </c>
      <c r="D13" t="s">
        <v>9</v>
      </c>
      <c r="E13" s="2">
        <v>21516</v>
      </c>
      <c r="F13" s="2">
        <v>11349</v>
      </c>
      <c r="G13" s="2">
        <v>25</v>
      </c>
      <c r="H13" s="2">
        <f t="shared" si="0"/>
        <v>11374</v>
      </c>
      <c r="I13" s="6">
        <f t="shared" si="1"/>
        <v>52.862985685071571</v>
      </c>
      <c r="J13" s="2">
        <v>10142</v>
      </c>
      <c r="K13" s="5">
        <f t="shared" si="2"/>
        <v>47.137014314928429</v>
      </c>
      <c r="L13">
        <v>4.5</v>
      </c>
      <c r="M13">
        <v>96823</v>
      </c>
      <c r="N13" s="1">
        <v>0.3</v>
      </c>
      <c r="O13" s="1">
        <v>0.7</v>
      </c>
    </row>
    <row r="14" spans="2:15">
      <c r="C14">
        <v>11</v>
      </c>
      <c r="D14" t="s">
        <v>10</v>
      </c>
      <c r="E14" s="2">
        <v>24558</v>
      </c>
      <c r="F14" s="2">
        <v>2418</v>
      </c>
      <c r="G14" s="2">
        <v>18665</v>
      </c>
      <c r="H14" s="2">
        <f t="shared" si="0"/>
        <v>21083</v>
      </c>
      <c r="I14" s="6">
        <f t="shared" si="1"/>
        <v>85.849824904308164</v>
      </c>
      <c r="J14" s="2">
        <v>3475</v>
      </c>
      <c r="K14" s="5">
        <f t="shared" si="2"/>
        <v>14.15017509569183</v>
      </c>
      <c r="L14">
        <v>2.8</v>
      </c>
      <c r="M14">
        <v>68763</v>
      </c>
      <c r="N14" s="1">
        <v>0.5</v>
      </c>
      <c r="O14" s="1">
        <v>0.5</v>
      </c>
    </row>
    <row r="15" spans="2:15">
      <c r="C15">
        <v>12</v>
      </c>
      <c r="D15" t="s">
        <v>11</v>
      </c>
      <c r="E15" s="2">
        <v>34008</v>
      </c>
      <c r="F15" s="2">
        <v>6110</v>
      </c>
      <c r="G15" s="2">
        <v>22693</v>
      </c>
      <c r="H15" s="2">
        <f t="shared" si="0"/>
        <v>28803</v>
      </c>
      <c r="I15" s="6">
        <f t="shared" si="1"/>
        <v>84.694777699364849</v>
      </c>
      <c r="J15" s="2">
        <v>5205</v>
      </c>
      <c r="K15" s="5">
        <f t="shared" si="2"/>
        <v>15.305222300635144</v>
      </c>
      <c r="L15">
        <v>3.4</v>
      </c>
      <c r="M15">
        <v>115626</v>
      </c>
      <c r="N15" s="1">
        <v>0.55000000000000004</v>
      </c>
      <c r="O15" s="1">
        <v>0.45</v>
      </c>
    </row>
    <row r="16" spans="2:15">
      <c r="C16">
        <v>13</v>
      </c>
      <c r="D16" t="s">
        <v>12</v>
      </c>
      <c r="E16" s="2">
        <v>9177</v>
      </c>
      <c r="F16" s="2">
        <v>2137</v>
      </c>
      <c r="G16" s="2">
        <v>0</v>
      </c>
      <c r="H16" s="2">
        <f t="shared" si="0"/>
        <v>2137</v>
      </c>
      <c r="I16" s="6">
        <f t="shared" si="1"/>
        <v>23.286477062220769</v>
      </c>
      <c r="J16" s="2">
        <v>7040</v>
      </c>
      <c r="K16" s="5">
        <f t="shared" si="2"/>
        <v>76.713522937779231</v>
      </c>
      <c r="L16">
        <v>5</v>
      </c>
      <c r="M16">
        <v>45887</v>
      </c>
      <c r="N16" s="1">
        <v>0.4</v>
      </c>
      <c r="O16" s="1">
        <v>0.6</v>
      </c>
    </row>
    <row r="17" spans="3:15">
      <c r="C17">
        <v>14</v>
      </c>
      <c r="D17" t="s">
        <v>13</v>
      </c>
      <c r="E17" s="2">
        <v>5571</v>
      </c>
      <c r="F17" s="2">
        <v>2050</v>
      </c>
      <c r="G17" s="2">
        <v>3404</v>
      </c>
      <c r="H17" s="2">
        <f t="shared" si="0"/>
        <v>5454</v>
      </c>
      <c r="I17" s="6">
        <f t="shared" si="1"/>
        <v>97.899838449111471</v>
      </c>
      <c r="J17" s="2">
        <v>117</v>
      </c>
      <c r="K17" s="5">
        <f t="shared" si="2"/>
        <v>2.1001615508885298</v>
      </c>
      <c r="L17">
        <v>3.6</v>
      </c>
      <c r="M17">
        <v>20057</v>
      </c>
      <c r="N17" s="1">
        <v>0.2</v>
      </c>
      <c r="O17" s="1">
        <v>0.8</v>
      </c>
    </row>
    <row r="18" spans="3:15">
      <c r="C18">
        <v>15</v>
      </c>
      <c r="D18" t="s">
        <v>14</v>
      </c>
      <c r="E18" s="2">
        <v>23991</v>
      </c>
      <c r="F18" s="2">
        <v>3909</v>
      </c>
      <c r="G18" s="2">
        <v>16374</v>
      </c>
      <c r="H18" s="2">
        <f t="shared" si="0"/>
        <v>20283</v>
      </c>
      <c r="I18" s="6">
        <f t="shared" si="1"/>
        <v>84.5442040765287</v>
      </c>
      <c r="J18" s="2">
        <v>3708</v>
      </c>
      <c r="K18" s="5">
        <f t="shared" si="2"/>
        <v>15.455795923471301</v>
      </c>
      <c r="L18">
        <v>3.2</v>
      </c>
      <c r="M18">
        <v>76772</v>
      </c>
      <c r="N18" s="1">
        <v>0.55000000000000004</v>
      </c>
      <c r="O18" s="1">
        <v>0.45</v>
      </c>
    </row>
    <row r="19" spans="3:15">
      <c r="C19">
        <v>16</v>
      </c>
      <c r="D19" t="s">
        <v>15</v>
      </c>
      <c r="E19" s="2">
        <v>147841</v>
      </c>
      <c r="F19" s="2">
        <v>18419</v>
      </c>
      <c r="G19" s="2">
        <v>124752</v>
      </c>
      <c r="H19" s="2">
        <f t="shared" si="0"/>
        <v>143171</v>
      </c>
      <c r="I19" s="6">
        <f t="shared" si="1"/>
        <v>96.841201020014751</v>
      </c>
      <c r="J19" s="2">
        <v>4670</v>
      </c>
      <c r="K19" s="5">
        <f t="shared" si="2"/>
        <v>3.1587989799852543</v>
      </c>
      <c r="L19">
        <v>3</v>
      </c>
      <c r="M19">
        <v>443524</v>
      </c>
      <c r="N19" s="1">
        <v>0.6</v>
      </c>
      <c r="O19" s="1">
        <v>0.4</v>
      </c>
    </row>
    <row r="20" spans="3:15">
      <c r="C20">
        <v>17</v>
      </c>
      <c r="D20" t="s">
        <v>16</v>
      </c>
      <c r="E20" s="2">
        <v>46088</v>
      </c>
      <c r="F20" s="2">
        <v>8647</v>
      </c>
      <c r="G20" s="2">
        <v>22416</v>
      </c>
      <c r="H20" s="2">
        <f t="shared" si="0"/>
        <v>31063</v>
      </c>
      <c r="I20" s="6">
        <f t="shared" si="1"/>
        <v>67.399323034195461</v>
      </c>
      <c r="J20" s="2">
        <v>15025</v>
      </c>
      <c r="K20" s="5">
        <f t="shared" si="2"/>
        <v>32.600676965804546</v>
      </c>
      <c r="L20">
        <v>4.2</v>
      </c>
      <c r="M20">
        <v>193570</v>
      </c>
      <c r="N20" s="1">
        <v>0.35</v>
      </c>
      <c r="O20" s="1">
        <v>0.65</v>
      </c>
    </row>
    <row r="21" spans="3:15">
      <c r="C21">
        <v>18</v>
      </c>
      <c r="D21" t="s">
        <v>17</v>
      </c>
      <c r="E21" s="2">
        <v>17868</v>
      </c>
      <c r="F21" s="2">
        <v>3603</v>
      </c>
      <c r="G21" s="2">
        <v>12767</v>
      </c>
      <c r="H21" s="2">
        <f t="shared" si="0"/>
        <v>16370</v>
      </c>
      <c r="I21" s="6">
        <f t="shared" si="1"/>
        <v>91.616297291246923</v>
      </c>
      <c r="J21" s="2">
        <v>1498</v>
      </c>
      <c r="K21" s="5">
        <f t="shared" si="2"/>
        <v>8.3837027087530789</v>
      </c>
      <c r="L21">
        <v>3</v>
      </c>
      <c r="M21">
        <v>53604</v>
      </c>
      <c r="N21" s="1">
        <v>0.6</v>
      </c>
      <c r="O21" s="1">
        <v>0.4</v>
      </c>
    </row>
    <row r="22" spans="3:15">
      <c r="C22">
        <v>19</v>
      </c>
      <c r="D22" t="s">
        <v>18</v>
      </c>
      <c r="E22" s="2">
        <v>25835</v>
      </c>
      <c r="F22" s="2">
        <v>3421</v>
      </c>
      <c r="G22" s="2">
        <v>4489</v>
      </c>
      <c r="H22" s="2">
        <f t="shared" si="0"/>
        <v>7910</v>
      </c>
      <c r="I22" s="6">
        <f t="shared" si="1"/>
        <v>30.617379523901683</v>
      </c>
      <c r="J22" s="2">
        <v>17925</v>
      </c>
      <c r="K22" s="5">
        <f t="shared" si="2"/>
        <v>69.38262047609831</v>
      </c>
      <c r="L22">
        <v>4</v>
      </c>
      <c r="M22">
        <v>103340</v>
      </c>
      <c r="N22" s="1">
        <v>0.1</v>
      </c>
      <c r="O22" s="1">
        <v>0.9</v>
      </c>
    </row>
    <row r="23" spans="3:15">
      <c r="C23">
        <v>20</v>
      </c>
      <c r="D23" t="s">
        <v>19</v>
      </c>
      <c r="E23" s="2">
        <v>13822</v>
      </c>
      <c r="F23" s="2">
        <v>0</v>
      </c>
      <c r="G23" s="2">
        <v>12042</v>
      </c>
      <c r="H23" s="2">
        <f t="shared" si="0"/>
        <v>12042</v>
      </c>
      <c r="I23" s="6">
        <f t="shared" si="1"/>
        <v>87.121979453045867</v>
      </c>
      <c r="J23" s="2">
        <v>1780</v>
      </c>
      <c r="K23" s="5">
        <f t="shared" si="2"/>
        <v>12.878020546954131</v>
      </c>
      <c r="L23">
        <v>4.2</v>
      </c>
      <c r="M23">
        <v>58053</v>
      </c>
      <c r="N23" s="1">
        <v>0.5</v>
      </c>
      <c r="O23" s="1">
        <v>0.5</v>
      </c>
    </row>
    <row r="24" spans="3:15">
      <c r="C24">
        <v>21</v>
      </c>
      <c r="D24" t="s">
        <v>20</v>
      </c>
      <c r="E24" s="2">
        <v>6142</v>
      </c>
      <c r="F24" s="2">
        <v>2042</v>
      </c>
      <c r="G24" s="2">
        <v>0</v>
      </c>
      <c r="H24" s="2">
        <f t="shared" si="0"/>
        <v>2042</v>
      </c>
      <c r="I24" s="6">
        <f t="shared" si="1"/>
        <v>33.246499511559755</v>
      </c>
      <c r="J24" s="2">
        <v>4100</v>
      </c>
      <c r="K24" s="5">
        <f t="shared" si="2"/>
        <v>66.753500488440238</v>
      </c>
      <c r="L24">
        <v>3</v>
      </c>
      <c r="M24">
        <v>18425</v>
      </c>
      <c r="N24" s="1">
        <v>0.2</v>
      </c>
      <c r="O24" s="1">
        <v>0.8</v>
      </c>
    </row>
    <row r="25" spans="3:15">
      <c r="C25">
        <v>22</v>
      </c>
      <c r="D25" t="s">
        <v>21</v>
      </c>
      <c r="E25" s="2">
        <v>9569</v>
      </c>
      <c r="F25" s="2">
        <v>6286</v>
      </c>
      <c r="G25" s="2">
        <v>0</v>
      </c>
      <c r="H25" s="2">
        <f t="shared" si="0"/>
        <v>6286</v>
      </c>
      <c r="I25" s="6">
        <f t="shared" si="1"/>
        <v>65.691294806144839</v>
      </c>
      <c r="J25" s="2">
        <v>3283</v>
      </c>
      <c r="K25" s="5">
        <f t="shared" si="2"/>
        <v>34.308705193855154</v>
      </c>
      <c r="L25">
        <v>4</v>
      </c>
      <c r="M25">
        <v>38277</v>
      </c>
      <c r="N25" s="1">
        <v>0.2</v>
      </c>
      <c r="O25" s="1">
        <v>0.8</v>
      </c>
    </row>
    <row r="26" spans="3:15">
      <c r="C26">
        <v>23</v>
      </c>
      <c r="D26" t="s">
        <v>22</v>
      </c>
      <c r="E26" s="2">
        <v>28051</v>
      </c>
      <c r="F26" s="2">
        <v>4188</v>
      </c>
      <c r="G26" s="2">
        <v>20967</v>
      </c>
      <c r="H26" s="2">
        <f t="shared" si="0"/>
        <v>25155</v>
      </c>
      <c r="I26" s="6">
        <f t="shared" si="1"/>
        <v>89.675947381555019</v>
      </c>
      <c r="J26" s="2">
        <v>2896</v>
      </c>
      <c r="K26" s="5">
        <f t="shared" si="2"/>
        <v>10.324052618444975</v>
      </c>
      <c r="L26">
        <v>3.7</v>
      </c>
      <c r="M26">
        <v>103787</v>
      </c>
      <c r="N26" s="1">
        <v>0.5</v>
      </c>
      <c r="O26" s="1">
        <v>0.5</v>
      </c>
    </row>
    <row r="27" spans="3:15">
      <c r="C27">
        <v>24</v>
      </c>
      <c r="D27" t="s">
        <v>23</v>
      </c>
      <c r="E27" s="2">
        <v>22531</v>
      </c>
      <c r="F27" s="2">
        <v>7863</v>
      </c>
      <c r="G27" s="2">
        <v>11429</v>
      </c>
      <c r="H27" s="2">
        <f t="shared" si="0"/>
        <v>19292</v>
      </c>
      <c r="I27" s="6">
        <f t="shared" si="1"/>
        <v>85.624251031911598</v>
      </c>
      <c r="J27" s="2">
        <v>3239</v>
      </c>
      <c r="K27" s="5">
        <f t="shared" si="2"/>
        <v>14.375748968088411</v>
      </c>
      <c r="L27">
        <v>4.3</v>
      </c>
      <c r="M27">
        <v>96882</v>
      </c>
      <c r="N27" s="1">
        <v>0.3</v>
      </c>
      <c r="O27" s="1">
        <v>0.7</v>
      </c>
    </row>
    <row r="28" spans="3:15">
      <c r="C28">
        <v>25</v>
      </c>
      <c r="D28" t="s">
        <v>31</v>
      </c>
      <c r="E28" s="2">
        <v>24239</v>
      </c>
      <c r="F28" s="2">
        <v>6648</v>
      </c>
      <c r="G28" s="2">
        <v>8141</v>
      </c>
      <c r="H28" s="2">
        <f t="shared" si="0"/>
        <v>14789</v>
      </c>
      <c r="I28" s="6">
        <f t="shared" si="1"/>
        <v>61.013243120590786</v>
      </c>
      <c r="J28" s="2">
        <v>9450</v>
      </c>
      <c r="K28" s="5">
        <f t="shared" si="2"/>
        <v>38.986756879409221</v>
      </c>
      <c r="L28">
        <v>3.4</v>
      </c>
      <c r="M28">
        <v>82411</v>
      </c>
      <c r="N28" s="1">
        <v>0.3</v>
      </c>
      <c r="O28" s="1">
        <v>0.7</v>
      </c>
    </row>
    <row r="29" spans="3:15">
      <c r="C29">
        <v>26</v>
      </c>
      <c r="D29" t="s">
        <v>24</v>
      </c>
      <c r="E29" s="2">
        <v>40402</v>
      </c>
      <c r="F29" s="2">
        <v>9993</v>
      </c>
      <c r="G29" s="2">
        <v>27665</v>
      </c>
      <c r="H29" s="2">
        <f t="shared" si="0"/>
        <v>37658</v>
      </c>
      <c r="I29" s="6">
        <f t="shared" si="1"/>
        <v>93.20825701697936</v>
      </c>
      <c r="J29" s="2">
        <v>2744</v>
      </c>
      <c r="K29" s="5">
        <f t="shared" si="2"/>
        <v>6.7917429830206419</v>
      </c>
      <c r="L29">
        <v>4</v>
      </c>
      <c r="M29">
        <v>161610</v>
      </c>
      <c r="N29" s="1">
        <v>0.3</v>
      </c>
      <c r="O29" s="1">
        <v>0.7</v>
      </c>
    </row>
    <row r="30" spans="3:15">
      <c r="C30">
        <v>27</v>
      </c>
      <c r="D30" t="s">
        <v>36</v>
      </c>
      <c r="E30" s="2">
        <v>40015</v>
      </c>
      <c r="F30" s="2">
        <v>11177</v>
      </c>
      <c r="G30" s="2">
        <v>26705</v>
      </c>
      <c r="H30" s="2">
        <f t="shared" si="0"/>
        <v>37882</v>
      </c>
      <c r="I30" s="6">
        <f t="shared" si="1"/>
        <v>94.669498937898283</v>
      </c>
      <c r="J30" s="2">
        <v>2133</v>
      </c>
      <c r="K30" s="5">
        <f t="shared" si="2"/>
        <v>5.3305010621017122</v>
      </c>
      <c r="L30">
        <v>3.4</v>
      </c>
      <c r="M30">
        <v>136053</v>
      </c>
      <c r="N30" s="1">
        <v>0.35</v>
      </c>
      <c r="O30" s="1">
        <v>0.65</v>
      </c>
    </row>
    <row r="31" spans="3:15">
      <c r="C31">
        <v>28</v>
      </c>
      <c r="D31" t="s">
        <v>37</v>
      </c>
      <c r="E31" s="2">
        <v>24367</v>
      </c>
      <c r="F31" s="2">
        <v>600</v>
      </c>
      <c r="G31" s="2">
        <v>23449</v>
      </c>
      <c r="H31" s="2">
        <f t="shared" si="0"/>
        <v>24049</v>
      </c>
      <c r="I31" s="6">
        <f t="shared" si="1"/>
        <v>98.694956293347559</v>
      </c>
      <c r="J31" s="2">
        <v>318</v>
      </c>
      <c r="K31" s="5">
        <f t="shared" si="2"/>
        <v>1.3050437066524396</v>
      </c>
      <c r="L31">
        <v>2.8</v>
      </c>
      <c r="M31">
        <v>68127</v>
      </c>
      <c r="N31" s="1">
        <v>0.3</v>
      </c>
      <c r="O31" s="1">
        <v>0.7</v>
      </c>
    </row>
    <row r="32" spans="3:15">
      <c r="C32">
        <v>29</v>
      </c>
      <c r="D32" t="s">
        <v>38</v>
      </c>
      <c r="E32" s="2">
        <v>24937</v>
      </c>
      <c r="F32" s="2">
        <v>13368</v>
      </c>
      <c r="G32" s="2">
        <v>4556</v>
      </c>
      <c r="H32" s="2">
        <f t="shared" si="0"/>
        <v>17924</v>
      </c>
      <c r="I32" s="6">
        <f t="shared" si="1"/>
        <v>71.877130368528697</v>
      </c>
      <c r="J32" s="2">
        <v>7013</v>
      </c>
      <c r="K32" s="5">
        <f t="shared" si="2"/>
        <v>28.12286963147131</v>
      </c>
      <c r="L32">
        <v>5.4</v>
      </c>
      <c r="M32">
        <v>134662</v>
      </c>
      <c r="N32" s="1">
        <v>0.3</v>
      </c>
      <c r="O32" s="1">
        <v>0.7</v>
      </c>
    </row>
    <row r="33" spans="3:15">
      <c r="C33">
        <v>30</v>
      </c>
      <c r="D33" t="s">
        <v>39</v>
      </c>
      <c r="E33" s="2">
        <v>88939</v>
      </c>
      <c r="F33" s="2">
        <v>6837</v>
      </c>
      <c r="G33" s="2">
        <v>75499</v>
      </c>
      <c r="H33" s="2">
        <f t="shared" si="0"/>
        <v>82336</v>
      </c>
      <c r="I33" s="6">
        <f t="shared" si="1"/>
        <v>92.575810386894389</v>
      </c>
      <c r="J33" s="2">
        <v>6603</v>
      </c>
      <c r="K33" s="5">
        <f t="shared" si="2"/>
        <v>7.4241896131056109</v>
      </c>
      <c r="L33">
        <v>3.5</v>
      </c>
      <c r="M33">
        <v>311278</v>
      </c>
      <c r="N33" s="1">
        <v>0.3</v>
      </c>
      <c r="O33" s="1">
        <v>0.7</v>
      </c>
    </row>
    <row r="34" spans="3:15">
      <c r="C34">
        <v>31</v>
      </c>
      <c r="D34" t="s">
        <v>40</v>
      </c>
      <c r="E34" s="2">
        <v>4005</v>
      </c>
      <c r="F34" s="2">
        <v>750</v>
      </c>
      <c r="G34" s="2">
        <v>1738</v>
      </c>
      <c r="H34" s="2">
        <f t="shared" si="0"/>
        <v>2488</v>
      </c>
      <c r="I34" s="6">
        <f t="shared" si="1"/>
        <v>62.122347066167293</v>
      </c>
      <c r="J34" s="2">
        <v>1517</v>
      </c>
      <c r="K34" s="5">
        <f t="shared" si="2"/>
        <v>37.877652933832714</v>
      </c>
      <c r="L34">
        <v>4</v>
      </c>
      <c r="M34">
        <v>16021</v>
      </c>
      <c r="N34" s="1">
        <v>0.35</v>
      </c>
      <c r="O34" s="1">
        <v>0.65</v>
      </c>
    </row>
    <row r="35" spans="3:15">
      <c r="C35">
        <v>32</v>
      </c>
      <c r="D35" t="s">
        <v>41</v>
      </c>
      <c r="E35" s="2">
        <v>14525</v>
      </c>
      <c r="F35" s="2">
        <v>2532</v>
      </c>
      <c r="G35" s="2">
        <v>11417</v>
      </c>
      <c r="H35" s="2">
        <f t="shared" si="0"/>
        <v>13949</v>
      </c>
      <c r="I35" s="6">
        <f t="shared" si="1"/>
        <v>96.034423407917373</v>
      </c>
      <c r="J35" s="2">
        <v>576</v>
      </c>
      <c r="K35" s="5">
        <f t="shared" si="2"/>
        <v>3.9655765920826163</v>
      </c>
      <c r="L35">
        <v>4</v>
      </c>
      <c r="M35">
        <v>58100</v>
      </c>
      <c r="N35" s="1">
        <v>0.25</v>
      </c>
      <c r="O35" s="1">
        <v>0.75</v>
      </c>
    </row>
    <row r="36" spans="3:15">
      <c r="C36">
        <v>33</v>
      </c>
      <c r="D36" t="s">
        <v>42</v>
      </c>
      <c r="E36" s="2">
        <v>31523</v>
      </c>
      <c r="F36" s="2">
        <v>4238</v>
      </c>
      <c r="G36" s="2">
        <v>25336</v>
      </c>
      <c r="H36" s="2">
        <f t="shared" si="0"/>
        <v>29574</v>
      </c>
      <c r="I36" s="6">
        <f t="shared" si="1"/>
        <v>93.817212828728231</v>
      </c>
      <c r="J36" s="2">
        <v>1949</v>
      </c>
      <c r="K36" s="5">
        <f t="shared" si="2"/>
        <v>6.1827871712717695</v>
      </c>
      <c r="L36">
        <v>3.8</v>
      </c>
      <c r="M36">
        <v>119787</v>
      </c>
      <c r="N36" s="1">
        <v>0.6</v>
      </c>
      <c r="O36" s="1">
        <v>0.4</v>
      </c>
    </row>
    <row r="37" spans="3:15">
      <c r="C37">
        <v>34</v>
      </c>
      <c r="D37" t="s">
        <v>43</v>
      </c>
      <c r="E37" s="2">
        <v>69652</v>
      </c>
      <c r="F37" s="2">
        <v>34029</v>
      </c>
      <c r="G37" s="2">
        <v>16291</v>
      </c>
      <c r="H37" s="2">
        <f t="shared" si="0"/>
        <v>50320</v>
      </c>
      <c r="I37" s="6">
        <f t="shared" si="1"/>
        <v>72.244874519037509</v>
      </c>
      <c r="J37" s="2">
        <v>19332</v>
      </c>
      <c r="K37" s="5">
        <f t="shared" si="2"/>
        <v>27.755125480962501</v>
      </c>
      <c r="L37">
        <v>3.2</v>
      </c>
      <c r="M37">
        <v>222888</v>
      </c>
      <c r="N37" s="1">
        <v>0.6</v>
      </c>
      <c r="O37" s="1">
        <v>0.4</v>
      </c>
    </row>
    <row r="38" spans="3:15">
      <c r="C38">
        <v>35</v>
      </c>
      <c r="D38" t="s">
        <v>44</v>
      </c>
      <c r="E38" s="2">
        <v>24325</v>
      </c>
      <c r="F38" s="2">
        <v>9173</v>
      </c>
      <c r="G38" s="2">
        <v>3418</v>
      </c>
      <c r="H38" s="2">
        <f t="shared" si="0"/>
        <v>12591</v>
      </c>
      <c r="I38" s="6">
        <f t="shared" si="1"/>
        <v>51.76156217882837</v>
      </c>
      <c r="J38" s="2">
        <v>11734</v>
      </c>
      <c r="K38" s="5">
        <f t="shared" si="2"/>
        <v>48.23843782117163</v>
      </c>
      <c r="L38">
        <v>3.4</v>
      </c>
      <c r="M38">
        <v>82706</v>
      </c>
      <c r="N38" s="1">
        <v>0.1</v>
      </c>
      <c r="O38" s="1">
        <v>0.9</v>
      </c>
    </row>
    <row r="39" spans="3:15">
      <c r="C39">
        <v>36</v>
      </c>
      <c r="D39" t="s">
        <v>45</v>
      </c>
      <c r="E39" s="2">
        <v>22765</v>
      </c>
      <c r="F39" s="2">
        <v>4926</v>
      </c>
      <c r="G39" s="2">
        <v>17504</v>
      </c>
      <c r="H39" s="2">
        <f t="shared" si="0"/>
        <v>22430</v>
      </c>
      <c r="I39" s="6">
        <f t="shared" si="1"/>
        <v>98.528442784976932</v>
      </c>
      <c r="J39" s="2">
        <v>335</v>
      </c>
      <c r="K39" s="5">
        <f t="shared" si="2"/>
        <v>1.4715572150230618</v>
      </c>
      <c r="L39">
        <v>4</v>
      </c>
      <c r="M39">
        <v>91060</v>
      </c>
      <c r="N39" s="1">
        <v>0.35</v>
      </c>
      <c r="O39" s="1">
        <v>0.65</v>
      </c>
    </row>
    <row r="40" spans="3:15">
      <c r="C40">
        <v>37</v>
      </c>
      <c r="D40" t="s">
        <v>46</v>
      </c>
      <c r="E40" s="2">
        <v>18777</v>
      </c>
      <c r="F40" s="2">
        <v>550</v>
      </c>
      <c r="G40" s="2">
        <v>16970</v>
      </c>
      <c r="H40" s="2">
        <f t="shared" si="0"/>
        <v>17520</v>
      </c>
      <c r="I40" s="6">
        <f t="shared" si="1"/>
        <v>93.305639878574851</v>
      </c>
      <c r="J40" s="2">
        <v>1257</v>
      </c>
      <c r="K40" s="5">
        <f t="shared" si="2"/>
        <v>6.6943601214251487</v>
      </c>
      <c r="L40">
        <v>3</v>
      </c>
      <c r="M40">
        <v>56300</v>
      </c>
      <c r="N40" s="1">
        <v>0.4</v>
      </c>
      <c r="O40" s="1">
        <v>0.6</v>
      </c>
    </row>
    <row r="41" spans="3:15">
      <c r="C41">
        <v>38</v>
      </c>
      <c r="D41" t="s">
        <v>47</v>
      </c>
      <c r="E41" s="2">
        <v>11899</v>
      </c>
      <c r="F41" s="2">
        <v>2382</v>
      </c>
      <c r="G41" s="2">
        <v>1968</v>
      </c>
      <c r="H41" s="2">
        <f t="shared" ref="H41:H77" si="3">SUM(F41:G41)</f>
        <v>4350</v>
      </c>
      <c r="I41" s="6">
        <f t="shared" si="1"/>
        <v>36.557693923859148</v>
      </c>
      <c r="J41" s="2">
        <v>7549</v>
      </c>
      <c r="K41" s="5">
        <f t="shared" si="2"/>
        <v>63.442306076140852</v>
      </c>
      <c r="L41">
        <v>4</v>
      </c>
      <c r="M41">
        <v>47598</v>
      </c>
      <c r="N41" s="1">
        <v>0.4</v>
      </c>
      <c r="O41" s="1">
        <v>0.6</v>
      </c>
    </row>
    <row r="42" spans="3:15">
      <c r="C42">
        <v>39</v>
      </c>
      <c r="D42" t="s">
        <v>48</v>
      </c>
      <c r="E42" s="2">
        <v>22170</v>
      </c>
      <c r="F42" s="2">
        <v>0</v>
      </c>
      <c r="G42" s="2">
        <v>18751</v>
      </c>
      <c r="H42" s="2">
        <f t="shared" si="3"/>
        <v>18751</v>
      </c>
      <c r="I42" s="6">
        <f t="shared" si="1"/>
        <v>84.578258908434819</v>
      </c>
      <c r="J42" s="2">
        <v>3419</v>
      </c>
      <c r="K42" s="5">
        <f t="shared" si="2"/>
        <v>15.421741091565178</v>
      </c>
      <c r="L42">
        <v>4</v>
      </c>
      <c r="M42">
        <v>88680</v>
      </c>
      <c r="N42" s="1">
        <v>0.45</v>
      </c>
      <c r="O42" s="1">
        <v>0.55000000000000004</v>
      </c>
    </row>
    <row r="43" spans="3:15">
      <c r="C43">
        <v>40</v>
      </c>
      <c r="D43" t="s">
        <v>49</v>
      </c>
      <c r="E43" s="2">
        <v>110026</v>
      </c>
      <c r="F43" s="2">
        <v>15803</v>
      </c>
      <c r="G43" s="2">
        <v>84797</v>
      </c>
      <c r="H43" s="2">
        <f t="shared" si="3"/>
        <v>100600</v>
      </c>
      <c r="I43" s="6">
        <f t="shared" si="1"/>
        <v>91.432934033773833</v>
      </c>
      <c r="J43" s="2">
        <v>9426</v>
      </c>
      <c r="K43" s="5">
        <f t="shared" si="2"/>
        <v>8.5670659662261652</v>
      </c>
      <c r="L43">
        <v>4.3</v>
      </c>
      <c r="M43">
        <v>473112</v>
      </c>
      <c r="N43" s="1">
        <v>0.5</v>
      </c>
      <c r="O43" s="1">
        <v>0.5</v>
      </c>
    </row>
    <row r="44" spans="3:15">
      <c r="C44">
        <v>41</v>
      </c>
      <c r="D44" t="s">
        <v>50</v>
      </c>
      <c r="E44" s="2">
        <v>40180</v>
      </c>
      <c r="F44" s="2">
        <v>12726</v>
      </c>
      <c r="G44" s="2">
        <v>26537</v>
      </c>
      <c r="H44" s="2">
        <f t="shared" si="3"/>
        <v>39263</v>
      </c>
      <c r="I44" s="6">
        <f t="shared" si="1"/>
        <v>97.717770034843213</v>
      </c>
      <c r="J44" s="2">
        <v>917</v>
      </c>
      <c r="K44" s="5">
        <f t="shared" si="2"/>
        <v>2.2822299651567941</v>
      </c>
      <c r="L44">
        <v>2.6</v>
      </c>
      <c r="M44">
        <v>104469</v>
      </c>
      <c r="N44" s="1">
        <v>0.6</v>
      </c>
      <c r="O44" s="1">
        <v>0.4</v>
      </c>
    </row>
    <row r="45" spans="3:15">
      <c r="C45">
        <v>42</v>
      </c>
      <c r="D45" t="s">
        <v>51</v>
      </c>
      <c r="E45" s="2">
        <v>35112</v>
      </c>
      <c r="F45" s="2">
        <v>8793</v>
      </c>
      <c r="G45" s="2">
        <v>22144</v>
      </c>
      <c r="H45" s="2">
        <f t="shared" si="3"/>
        <v>30937</v>
      </c>
      <c r="I45" s="6">
        <f t="shared" si="1"/>
        <v>88.10947824105719</v>
      </c>
      <c r="J45" s="2">
        <v>4175</v>
      </c>
      <c r="K45" s="5">
        <f t="shared" si="2"/>
        <v>11.89052175894281</v>
      </c>
      <c r="L45">
        <v>3</v>
      </c>
      <c r="M45">
        <v>105336</v>
      </c>
      <c r="N45" s="1">
        <v>0.4</v>
      </c>
      <c r="O45" s="1">
        <v>0.6</v>
      </c>
    </row>
    <row r="46" spans="3:15">
      <c r="C46">
        <v>43</v>
      </c>
      <c r="D46" t="s">
        <v>52</v>
      </c>
      <c r="E46" s="2">
        <v>35271</v>
      </c>
      <c r="F46" s="2">
        <v>4455</v>
      </c>
      <c r="G46" s="2">
        <v>33088</v>
      </c>
      <c r="H46" s="2">
        <f t="shared" si="3"/>
        <v>37543</v>
      </c>
      <c r="I46" s="7">
        <f t="shared" si="1"/>
        <v>106.44155255025376</v>
      </c>
      <c r="J46" s="2">
        <v>728</v>
      </c>
      <c r="K46" s="5">
        <f t="shared" si="2"/>
        <v>2.0640185988489126</v>
      </c>
      <c r="L46">
        <v>2.5</v>
      </c>
      <c r="M46">
        <v>88178</v>
      </c>
      <c r="N46" s="1">
        <v>0.5</v>
      </c>
      <c r="O46" s="1">
        <v>0.5</v>
      </c>
    </row>
    <row r="47" spans="3:15">
      <c r="C47">
        <v>44</v>
      </c>
      <c r="D47" t="s">
        <v>53</v>
      </c>
      <c r="E47" s="2">
        <v>12626</v>
      </c>
      <c r="F47" s="2">
        <v>4000</v>
      </c>
      <c r="G47" s="2">
        <v>8472</v>
      </c>
      <c r="H47" s="2">
        <f t="shared" si="3"/>
        <v>12472</v>
      </c>
      <c r="I47" s="6">
        <f t="shared" si="1"/>
        <v>98.78029463012831</v>
      </c>
      <c r="J47" s="2">
        <v>154</v>
      </c>
      <c r="K47" s="5">
        <f t="shared" si="2"/>
        <v>1.2197053698716933</v>
      </c>
      <c r="L47">
        <v>4.2</v>
      </c>
      <c r="M47">
        <v>53027</v>
      </c>
      <c r="N47" s="1">
        <v>0.6</v>
      </c>
      <c r="O47" s="1">
        <v>0.4</v>
      </c>
    </row>
    <row r="48" spans="3:15">
      <c r="C48">
        <v>45</v>
      </c>
      <c r="D48" t="s">
        <v>54</v>
      </c>
      <c r="E48" s="2">
        <v>14904</v>
      </c>
      <c r="F48" s="2">
        <v>7901</v>
      </c>
      <c r="G48" s="2">
        <v>105</v>
      </c>
      <c r="H48" s="2">
        <f t="shared" si="3"/>
        <v>8006</v>
      </c>
      <c r="I48" s="6">
        <f t="shared" si="1"/>
        <v>53.717122920021474</v>
      </c>
      <c r="J48" s="2">
        <v>6898</v>
      </c>
      <c r="K48" s="5">
        <f t="shared" si="2"/>
        <v>46.282877079978526</v>
      </c>
      <c r="L48">
        <v>4</v>
      </c>
      <c r="M48">
        <v>59619</v>
      </c>
      <c r="N48" s="1">
        <v>0.4</v>
      </c>
      <c r="O48" s="1">
        <v>0.6</v>
      </c>
    </row>
    <row r="49" spans="3:15">
      <c r="C49">
        <v>46</v>
      </c>
      <c r="D49" t="s">
        <v>55</v>
      </c>
      <c r="E49" s="2">
        <v>22341</v>
      </c>
      <c r="F49" s="2">
        <v>7674</v>
      </c>
      <c r="G49" s="2">
        <v>5609</v>
      </c>
      <c r="H49" s="2">
        <f t="shared" si="3"/>
        <v>13283</v>
      </c>
      <c r="I49" s="6">
        <f t="shared" si="1"/>
        <v>59.455709234143505</v>
      </c>
      <c r="J49" s="2">
        <v>9058</v>
      </c>
      <c r="K49" s="5">
        <f t="shared" si="2"/>
        <v>40.544290765856495</v>
      </c>
      <c r="L49">
        <v>4</v>
      </c>
      <c r="M49">
        <v>89366</v>
      </c>
      <c r="N49" s="1">
        <v>0.4</v>
      </c>
      <c r="O49" s="1">
        <v>0.6</v>
      </c>
    </row>
    <row r="50" spans="3:15">
      <c r="C50">
        <v>47</v>
      </c>
      <c r="D50" t="s">
        <v>56</v>
      </c>
      <c r="E50" s="2">
        <v>21356</v>
      </c>
      <c r="F50" s="2">
        <v>10636</v>
      </c>
      <c r="G50" s="2">
        <v>789</v>
      </c>
      <c r="H50" s="2">
        <f t="shared" si="3"/>
        <v>11425</v>
      </c>
      <c r="I50" s="6">
        <f t="shared" si="1"/>
        <v>53.497846038584008</v>
      </c>
      <c r="J50" s="2">
        <v>9931</v>
      </c>
      <c r="K50" s="5">
        <f t="shared" si="2"/>
        <v>46.502153961415992</v>
      </c>
      <c r="L50">
        <v>3.8</v>
      </c>
      <c r="M50">
        <v>81154</v>
      </c>
      <c r="N50" s="1">
        <v>0.4</v>
      </c>
      <c r="O50" s="1">
        <v>0.6</v>
      </c>
    </row>
    <row r="51" spans="3:15">
      <c r="C51">
        <v>48</v>
      </c>
      <c r="D51" t="s">
        <v>57</v>
      </c>
      <c r="E51" s="2">
        <v>32744</v>
      </c>
      <c r="F51" s="2">
        <v>4256</v>
      </c>
      <c r="G51" s="2">
        <v>19999</v>
      </c>
      <c r="H51" s="2">
        <f t="shared" si="3"/>
        <v>24255</v>
      </c>
      <c r="I51" s="6">
        <f t="shared" si="1"/>
        <v>74.074639628634259</v>
      </c>
      <c r="J51" s="2">
        <v>8489</v>
      </c>
      <c r="K51" s="5">
        <f t="shared" si="2"/>
        <v>25.925360371365748</v>
      </c>
      <c r="L51">
        <v>3.2</v>
      </c>
      <c r="M51">
        <v>104782</v>
      </c>
      <c r="N51" s="1">
        <v>0.4</v>
      </c>
      <c r="O51" s="1">
        <v>0.6</v>
      </c>
    </row>
    <row r="52" spans="3:15">
      <c r="C52">
        <v>49</v>
      </c>
      <c r="D52" t="s">
        <v>58</v>
      </c>
      <c r="E52" s="2">
        <v>21800</v>
      </c>
      <c r="F52" s="2">
        <v>5747</v>
      </c>
      <c r="G52" s="2">
        <v>0</v>
      </c>
      <c r="H52" s="2">
        <f t="shared" si="3"/>
        <v>5747</v>
      </c>
      <c r="I52" s="6">
        <f t="shared" si="1"/>
        <v>26.362385321100916</v>
      </c>
      <c r="J52" s="2">
        <v>16053</v>
      </c>
      <c r="K52" s="5">
        <f t="shared" si="2"/>
        <v>73.637614678899084</v>
      </c>
      <c r="L52">
        <v>3.3</v>
      </c>
      <c r="M52">
        <v>71939</v>
      </c>
      <c r="N52" s="1">
        <v>0.3</v>
      </c>
      <c r="O52" s="1">
        <v>0.7</v>
      </c>
    </row>
    <row r="53" spans="3:15">
      <c r="C53">
        <v>50</v>
      </c>
      <c r="D53" t="s">
        <v>59</v>
      </c>
      <c r="E53" s="2">
        <v>15959</v>
      </c>
      <c r="F53" s="2">
        <v>2954</v>
      </c>
      <c r="G53" s="2">
        <v>11476</v>
      </c>
      <c r="H53" s="2">
        <f t="shared" si="3"/>
        <v>14430</v>
      </c>
      <c r="I53" s="6">
        <f t="shared" si="1"/>
        <v>90.419199197944735</v>
      </c>
      <c r="J53" s="2">
        <v>1529</v>
      </c>
      <c r="K53" s="5">
        <f t="shared" si="2"/>
        <v>9.5808008020552666</v>
      </c>
      <c r="L53">
        <v>4</v>
      </c>
      <c r="M53">
        <v>63838</v>
      </c>
      <c r="N53" s="1">
        <v>0.5</v>
      </c>
      <c r="O53" s="1">
        <v>0.5</v>
      </c>
    </row>
    <row r="54" spans="3:15">
      <c r="C54">
        <v>51</v>
      </c>
      <c r="D54" t="s">
        <v>60</v>
      </c>
      <c r="E54" s="2">
        <v>8326</v>
      </c>
      <c r="F54" s="2">
        <v>3071</v>
      </c>
      <c r="G54" s="2">
        <v>144</v>
      </c>
      <c r="H54" s="2">
        <f t="shared" si="3"/>
        <v>3215</v>
      </c>
      <c r="I54" s="6">
        <f t="shared" si="1"/>
        <v>38.613980302666349</v>
      </c>
      <c r="J54" s="2">
        <v>5111</v>
      </c>
      <c r="K54" s="5">
        <f t="shared" si="2"/>
        <v>61.386019697333651</v>
      </c>
      <c r="L54">
        <v>3.9</v>
      </c>
      <c r="M54">
        <v>32472</v>
      </c>
      <c r="N54" s="1">
        <v>0.7</v>
      </c>
      <c r="O54" s="1">
        <v>0.3</v>
      </c>
    </row>
    <row r="55" spans="3:15">
      <c r="C55">
        <v>52</v>
      </c>
      <c r="D55" t="s">
        <v>61</v>
      </c>
      <c r="E55" s="2">
        <v>24466</v>
      </c>
      <c r="F55" s="2">
        <v>1882</v>
      </c>
      <c r="G55" s="2">
        <v>16480</v>
      </c>
      <c r="H55" s="2">
        <f t="shared" si="3"/>
        <v>18362</v>
      </c>
      <c r="I55" s="6">
        <f t="shared" si="1"/>
        <v>75.051091310389921</v>
      </c>
      <c r="J55" s="2">
        <v>6104</v>
      </c>
      <c r="K55" s="5">
        <f t="shared" si="2"/>
        <v>24.948908689610072</v>
      </c>
      <c r="L55">
        <v>4.5</v>
      </c>
      <c r="M55">
        <v>110098</v>
      </c>
      <c r="N55" s="1">
        <v>0.3</v>
      </c>
      <c r="O55" s="1">
        <v>0.7</v>
      </c>
    </row>
    <row r="56" spans="3:15">
      <c r="C56">
        <v>53</v>
      </c>
      <c r="D56" t="s">
        <v>83</v>
      </c>
      <c r="E56" s="2">
        <v>13904</v>
      </c>
      <c r="F56" s="2">
        <v>703</v>
      </c>
      <c r="G56" s="2">
        <v>4082</v>
      </c>
      <c r="H56" s="2">
        <f t="shared" si="3"/>
        <v>4785</v>
      </c>
      <c r="I56" s="6">
        <f t="shared" si="1"/>
        <v>34.414556962025316</v>
      </c>
      <c r="J56" s="2">
        <v>9119</v>
      </c>
      <c r="K56" s="5">
        <f t="shared" si="2"/>
        <v>65.585443037974684</v>
      </c>
      <c r="L56">
        <v>5</v>
      </c>
      <c r="M56">
        <v>69520</v>
      </c>
      <c r="N56" s="1">
        <v>0.4</v>
      </c>
      <c r="O56" s="1">
        <v>0.6</v>
      </c>
    </row>
    <row r="57" spans="3:15">
      <c r="C57">
        <v>54</v>
      </c>
      <c r="D57" t="s">
        <v>82</v>
      </c>
      <c r="E57" s="2">
        <v>30895</v>
      </c>
      <c r="F57" s="2">
        <v>9807</v>
      </c>
      <c r="G57" s="2">
        <v>18438</v>
      </c>
      <c r="H57" s="2">
        <f t="shared" si="3"/>
        <v>28245</v>
      </c>
      <c r="I57" s="6">
        <f t="shared" si="1"/>
        <v>91.422560284835725</v>
      </c>
      <c r="J57" s="2">
        <v>2650</v>
      </c>
      <c r="K57" s="5">
        <f t="shared" si="2"/>
        <v>8.5774397151642656</v>
      </c>
      <c r="L57">
        <v>4</v>
      </c>
      <c r="M57">
        <v>123580</v>
      </c>
      <c r="N57" s="1">
        <v>0.4</v>
      </c>
      <c r="O57" s="1">
        <v>0.6</v>
      </c>
    </row>
    <row r="58" spans="3:15">
      <c r="C58">
        <v>55</v>
      </c>
      <c r="D58" t="s">
        <v>81</v>
      </c>
      <c r="E58" s="2">
        <v>9521</v>
      </c>
      <c r="F58" s="2">
        <v>3143</v>
      </c>
      <c r="G58" s="2">
        <v>16</v>
      </c>
      <c r="H58" s="2">
        <f t="shared" si="3"/>
        <v>3159</v>
      </c>
      <c r="I58" s="6">
        <f t="shared" si="1"/>
        <v>33.179287889927529</v>
      </c>
      <c r="J58" s="2">
        <v>6362</v>
      </c>
      <c r="K58" s="5">
        <f t="shared" si="2"/>
        <v>66.820712110072463</v>
      </c>
      <c r="L58">
        <v>3.9</v>
      </c>
      <c r="M58">
        <v>37131</v>
      </c>
      <c r="N58" s="1">
        <v>0.3</v>
      </c>
      <c r="O58" s="1">
        <v>0.7</v>
      </c>
    </row>
    <row r="59" spans="3:15">
      <c r="C59">
        <v>56</v>
      </c>
      <c r="D59" t="s">
        <v>80</v>
      </c>
      <c r="E59" s="2">
        <v>3320</v>
      </c>
      <c r="F59" s="2">
        <v>1371</v>
      </c>
      <c r="G59" s="2">
        <v>0</v>
      </c>
      <c r="H59" s="2">
        <f t="shared" si="3"/>
        <v>1371</v>
      </c>
      <c r="I59" s="6">
        <f t="shared" si="1"/>
        <v>41.295180722891565</v>
      </c>
      <c r="J59" s="2">
        <v>1949</v>
      </c>
      <c r="K59" s="5">
        <f t="shared" si="2"/>
        <v>58.704819277108435</v>
      </c>
      <c r="L59">
        <v>3.8</v>
      </c>
      <c r="M59">
        <v>12615</v>
      </c>
      <c r="N59" s="1">
        <v>0.2</v>
      </c>
      <c r="O59" s="1">
        <v>0.8</v>
      </c>
    </row>
    <row r="60" spans="3:15">
      <c r="C60">
        <v>57</v>
      </c>
      <c r="D60" t="s">
        <v>79</v>
      </c>
      <c r="E60" s="2">
        <v>30269</v>
      </c>
      <c r="F60" s="2">
        <v>9644</v>
      </c>
      <c r="G60" s="2">
        <v>12804</v>
      </c>
      <c r="H60" s="2">
        <f t="shared" si="3"/>
        <v>22448</v>
      </c>
      <c r="I60" s="6">
        <f t="shared" si="1"/>
        <v>74.161683570649842</v>
      </c>
      <c r="J60" s="2">
        <v>7821</v>
      </c>
      <c r="K60" s="5">
        <f t="shared" si="2"/>
        <v>25.838316429350161</v>
      </c>
      <c r="L60">
        <v>4</v>
      </c>
      <c r="M60">
        <v>121074</v>
      </c>
      <c r="N60" s="1">
        <v>0.3</v>
      </c>
      <c r="O60" s="1">
        <v>0.7</v>
      </c>
    </row>
    <row r="61" spans="3:15">
      <c r="C61">
        <v>58</v>
      </c>
      <c r="D61" t="s">
        <v>78</v>
      </c>
      <c r="E61" s="2">
        <v>12454</v>
      </c>
      <c r="F61" s="2">
        <v>5451</v>
      </c>
      <c r="G61" s="2">
        <v>1040</v>
      </c>
      <c r="H61" s="2">
        <f t="shared" si="3"/>
        <v>6491</v>
      </c>
      <c r="I61" s="6">
        <f t="shared" si="1"/>
        <v>52.119800867191266</v>
      </c>
      <c r="J61" s="2">
        <v>5963</v>
      </c>
      <c r="K61" s="5">
        <f t="shared" si="2"/>
        <v>47.880199132808734</v>
      </c>
      <c r="L61">
        <v>3.5</v>
      </c>
      <c r="M61">
        <v>43589</v>
      </c>
      <c r="N61" s="1">
        <v>0.2</v>
      </c>
      <c r="O61" s="1">
        <v>0.8</v>
      </c>
    </row>
    <row r="62" spans="3:15">
      <c r="C62">
        <v>59</v>
      </c>
      <c r="D62" t="s">
        <v>77</v>
      </c>
      <c r="E62" s="2">
        <v>16109</v>
      </c>
      <c r="F62" s="2">
        <v>3189</v>
      </c>
      <c r="G62" s="2">
        <v>12217</v>
      </c>
      <c r="H62" s="2">
        <f t="shared" si="3"/>
        <v>15406</v>
      </c>
      <c r="I62" s="6">
        <f t="shared" si="1"/>
        <v>95.635979887019673</v>
      </c>
      <c r="J62" s="2">
        <v>703</v>
      </c>
      <c r="K62" s="5">
        <f t="shared" si="2"/>
        <v>4.3640201129803211</v>
      </c>
      <c r="L62">
        <v>3.6</v>
      </c>
      <c r="M62">
        <v>57992</v>
      </c>
      <c r="N62" s="1">
        <v>0.6</v>
      </c>
      <c r="O62" s="1">
        <v>0.4</v>
      </c>
    </row>
    <row r="63" spans="3:15">
      <c r="C63">
        <v>60</v>
      </c>
      <c r="D63" t="s">
        <v>76</v>
      </c>
      <c r="E63" s="2">
        <v>63451</v>
      </c>
      <c r="F63" s="2">
        <v>20452</v>
      </c>
      <c r="G63" s="2">
        <v>37707</v>
      </c>
      <c r="H63" s="2">
        <f t="shared" si="3"/>
        <v>58159</v>
      </c>
      <c r="I63" s="6">
        <f t="shared" si="1"/>
        <v>91.659705914800398</v>
      </c>
      <c r="J63" s="2">
        <v>5292</v>
      </c>
      <c r="K63" s="5">
        <f t="shared" si="2"/>
        <v>8.3402940851996021</v>
      </c>
      <c r="L63">
        <v>3.7</v>
      </c>
      <c r="M63">
        <v>234769</v>
      </c>
      <c r="N63" s="1">
        <v>0.35</v>
      </c>
      <c r="O63" s="1">
        <v>0.65</v>
      </c>
    </row>
    <row r="64" spans="3:15">
      <c r="C64">
        <v>61</v>
      </c>
      <c r="D64" t="s">
        <v>75</v>
      </c>
      <c r="E64" s="2">
        <v>29784</v>
      </c>
      <c r="F64" s="2">
        <v>1890</v>
      </c>
      <c r="G64" s="2">
        <v>26140</v>
      </c>
      <c r="H64" s="2">
        <f t="shared" si="3"/>
        <v>28030</v>
      </c>
      <c r="I64" s="6">
        <f t="shared" si="1"/>
        <v>94.1109320440505</v>
      </c>
      <c r="J64" s="2">
        <v>1754</v>
      </c>
      <c r="K64" s="5">
        <f t="shared" si="2"/>
        <v>5.8890679559495025</v>
      </c>
      <c r="L64">
        <v>2.9</v>
      </c>
      <c r="M64">
        <v>86374</v>
      </c>
      <c r="N64" s="1">
        <v>0.3</v>
      </c>
      <c r="O64" s="1">
        <v>0.7</v>
      </c>
    </row>
    <row r="65" spans="3:15">
      <c r="C65">
        <v>62</v>
      </c>
      <c r="D65" t="s">
        <v>74</v>
      </c>
      <c r="E65" s="2">
        <v>8184</v>
      </c>
      <c r="F65" s="2">
        <v>3622</v>
      </c>
      <c r="G65" s="2">
        <v>0</v>
      </c>
      <c r="H65" s="2">
        <f t="shared" si="3"/>
        <v>3622</v>
      </c>
      <c r="I65" s="6">
        <f t="shared" si="1"/>
        <v>44.257086999022484</v>
      </c>
      <c r="J65" s="2">
        <v>4562</v>
      </c>
      <c r="K65" s="5">
        <f t="shared" si="2"/>
        <v>55.742913000977509</v>
      </c>
      <c r="L65">
        <v>4</v>
      </c>
      <c r="M65">
        <v>32736</v>
      </c>
      <c r="N65" s="1">
        <v>0.25</v>
      </c>
      <c r="O65" s="1">
        <v>0.75</v>
      </c>
    </row>
    <row r="66" spans="3:15">
      <c r="C66">
        <v>63</v>
      </c>
      <c r="D66" t="s">
        <v>73</v>
      </c>
      <c r="E66" s="2">
        <v>13101</v>
      </c>
      <c r="F66" s="2">
        <v>4265</v>
      </c>
      <c r="G66" s="2">
        <v>8267</v>
      </c>
      <c r="H66" s="2">
        <f t="shared" si="3"/>
        <v>12532</v>
      </c>
      <c r="I66" s="6">
        <f t="shared" si="1"/>
        <v>95.656820090069459</v>
      </c>
      <c r="J66" s="2">
        <v>569</v>
      </c>
      <c r="K66" s="5">
        <f t="shared" si="2"/>
        <v>4.3431799099305399</v>
      </c>
      <c r="L66">
        <v>3</v>
      </c>
      <c r="M66">
        <v>39304</v>
      </c>
      <c r="N66" s="1">
        <v>0.7</v>
      </c>
      <c r="O66" s="1">
        <v>0.3</v>
      </c>
    </row>
    <row r="67" spans="3:15">
      <c r="C67">
        <v>64</v>
      </c>
      <c r="D67" t="s">
        <v>72</v>
      </c>
      <c r="E67" s="2">
        <v>12960</v>
      </c>
      <c r="F67" s="2">
        <v>4213</v>
      </c>
      <c r="G67" s="2">
        <v>0</v>
      </c>
      <c r="H67" s="2">
        <f t="shared" si="3"/>
        <v>4213</v>
      </c>
      <c r="I67" s="6">
        <f t="shared" si="1"/>
        <v>32.507716049382715</v>
      </c>
      <c r="J67" s="2">
        <v>8747</v>
      </c>
      <c r="K67" s="5">
        <f t="shared" si="2"/>
        <v>67.492283950617278</v>
      </c>
      <c r="L67">
        <v>3.1</v>
      </c>
      <c r="M67">
        <v>40175</v>
      </c>
      <c r="N67" s="1">
        <v>0.1</v>
      </c>
      <c r="O67" s="1">
        <v>0.9</v>
      </c>
    </row>
    <row r="68" spans="3:15">
      <c r="C68">
        <v>65</v>
      </c>
      <c r="D68" t="s">
        <v>71</v>
      </c>
      <c r="E68" s="2">
        <v>6654</v>
      </c>
      <c r="F68" s="2">
        <v>0</v>
      </c>
      <c r="G68" s="2">
        <v>0</v>
      </c>
      <c r="H68" s="2">
        <f t="shared" si="3"/>
        <v>0</v>
      </c>
      <c r="I68" s="6">
        <f t="shared" si="1"/>
        <v>0</v>
      </c>
      <c r="J68" s="2">
        <v>6654</v>
      </c>
      <c r="K68" s="5">
        <f t="shared" si="2"/>
        <v>100</v>
      </c>
      <c r="L68">
        <v>4</v>
      </c>
      <c r="M68">
        <v>26616</v>
      </c>
      <c r="N68" s="1">
        <v>0.25</v>
      </c>
      <c r="O68" s="1">
        <v>0.75</v>
      </c>
    </row>
    <row r="69" spans="3:15">
      <c r="C69">
        <v>66</v>
      </c>
      <c r="D69" t="s">
        <v>70</v>
      </c>
      <c r="E69" s="2">
        <v>41859</v>
      </c>
      <c r="F69" s="2">
        <v>9468</v>
      </c>
      <c r="G69" s="2">
        <v>22638</v>
      </c>
      <c r="H69" s="2">
        <f t="shared" si="3"/>
        <v>32106</v>
      </c>
      <c r="I69" s="6">
        <f t="shared" si="1"/>
        <v>76.700351178957931</v>
      </c>
      <c r="J69" s="2">
        <v>9753</v>
      </c>
      <c r="K69" s="5">
        <f t="shared" si="2"/>
        <v>23.299648821042069</v>
      </c>
      <c r="L69">
        <v>3</v>
      </c>
      <c r="M69">
        <v>125577</v>
      </c>
      <c r="N69" s="1">
        <v>0.6</v>
      </c>
      <c r="O69" s="1">
        <v>0.4</v>
      </c>
    </row>
    <row r="70" spans="3:15">
      <c r="C70">
        <v>67</v>
      </c>
      <c r="D70" t="s">
        <v>69</v>
      </c>
      <c r="E70" s="2">
        <v>17011</v>
      </c>
      <c r="F70" s="2">
        <v>1497</v>
      </c>
      <c r="G70" s="2">
        <v>15376</v>
      </c>
      <c r="H70" s="2">
        <f t="shared" si="3"/>
        <v>16873</v>
      </c>
      <c r="I70" s="6">
        <f t="shared" si="1"/>
        <v>99.188760213979194</v>
      </c>
      <c r="J70" s="2">
        <v>138</v>
      </c>
      <c r="K70" s="5">
        <f t="shared" si="2"/>
        <v>0.81123978602081015</v>
      </c>
      <c r="L70">
        <v>3.8</v>
      </c>
      <c r="M70">
        <v>64640</v>
      </c>
      <c r="N70" s="1">
        <v>0.4</v>
      </c>
      <c r="O70" s="1">
        <v>0.6</v>
      </c>
    </row>
    <row r="71" spans="3:15">
      <c r="C71">
        <v>68</v>
      </c>
      <c r="D71" t="s">
        <v>68</v>
      </c>
      <c r="E71" s="2">
        <v>8951</v>
      </c>
      <c r="F71" s="2">
        <v>822</v>
      </c>
      <c r="G71" s="2">
        <v>6024</v>
      </c>
      <c r="H71" s="2">
        <f t="shared" si="3"/>
        <v>6846</v>
      </c>
      <c r="I71" s="6">
        <f t="shared" si="1"/>
        <v>76.483074516813758</v>
      </c>
      <c r="J71" s="2">
        <v>2105</v>
      </c>
      <c r="K71" s="5">
        <f t="shared" si="2"/>
        <v>23.516925483186235</v>
      </c>
      <c r="L71">
        <v>3.8</v>
      </c>
      <c r="M71">
        <v>34014</v>
      </c>
      <c r="N71" s="1">
        <v>0.65</v>
      </c>
      <c r="O71" s="1">
        <v>0.35</v>
      </c>
    </row>
    <row r="72" spans="3:15">
      <c r="C72">
        <v>69</v>
      </c>
      <c r="D72" t="s">
        <v>67</v>
      </c>
      <c r="E72" s="2">
        <v>9409</v>
      </c>
      <c r="F72" s="2">
        <v>2257</v>
      </c>
      <c r="G72" s="2">
        <v>0</v>
      </c>
      <c r="H72" s="2">
        <f t="shared" si="3"/>
        <v>2257</v>
      </c>
      <c r="I72" s="6">
        <f t="shared" si="1"/>
        <v>23.987671378467425</v>
      </c>
      <c r="J72" s="2">
        <v>7152</v>
      </c>
      <c r="K72" s="5">
        <f t="shared" si="2"/>
        <v>76.012328621532575</v>
      </c>
      <c r="L72">
        <v>3.8</v>
      </c>
      <c r="M72">
        <v>35756</v>
      </c>
      <c r="N72" s="1">
        <v>0.2</v>
      </c>
      <c r="O72" s="1">
        <v>0.8</v>
      </c>
    </row>
    <row r="73" spans="3:15">
      <c r="C73">
        <v>70</v>
      </c>
      <c r="D73" t="s">
        <v>66</v>
      </c>
      <c r="E73" s="2">
        <v>4864</v>
      </c>
      <c r="F73" s="2">
        <v>3109</v>
      </c>
      <c r="G73" s="2">
        <v>0</v>
      </c>
      <c r="H73" s="2">
        <f t="shared" si="3"/>
        <v>3109</v>
      </c>
      <c r="I73" s="6">
        <f t="shared" si="1"/>
        <v>63.918585526315788</v>
      </c>
      <c r="J73" s="2">
        <v>1755</v>
      </c>
      <c r="K73" s="5">
        <f t="shared" si="2"/>
        <v>36.081414473684212</v>
      </c>
      <c r="L73">
        <v>3.8</v>
      </c>
      <c r="M73">
        <v>17997</v>
      </c>
      <c r="N73" s="1">
        <v>0.7</v>
      </c>
      <c r="O73" s="1">
        <v>0.3</v>
      </c>
    </row>
    <row r="74" spans="3:15">
      <c r="C74">
        <v>71</v>
      </c>
      <c r="D74" t="s">
        <v>65</v>
      </c>
      <c r="E74" s="2">
        <v>33339</v>
      </c>
      <c r="F74" s="2">
        <v>22805</v>
      </c>
      <c r="G74" s="2">
        <v>2337</v>
      </c>
      <c r="H74" s="2">
        <f t="shared" si="3"/>
        <v>25142</v>
      </c>
      <c r="I74" s="6">
        <f t="shared" si="1"/>
        <v>75.413179759440894</v>
      </c>
      <c r="J74" s="2">
        <v>8197</v>
      </c>
      <c r="K74" s="5">
        <f t="shared" si="2"/>
        <v>24.586820240559103</v>
      </c>
      <c r="L74">
        <v>4</v>
      </c>
      <c r="M74">
        <v>133357</v>
      </c>
      <c r="N74" s="1">
        <v>0.4</v>
      </c>
      <c r="O74" s="1">
        <v>0.6</v>
      </c>
    </row>
    <row r="75" spans="3:15">
      <c r="C75">
        <v>72</v>
      </c>
      <c r="D75" t="s">
        <v>64</v>
      </c>
      <c r="E75" s="2">
        <v>31257</v>
      </c>
      <c r="F75" s="2">
        <v>6519</v>
      </c>
      <c r="G75" s="2">
        <v>18289</v>
      </c>
      <c r="H75" s="2">
        <f t="shared" si="3"/>
        <v>24808</v>
      </c>
      <c r="I75" s="6">
        <f t="shared" si="1"/>
        <v>79.367821607959826</v>
      </c>
      <c r="J75" s="2">
        <v>6449</v>
      </c>
      <c r="K75" s="5">
        <f t="shared" si="2"/>
        <v>20.632178392040181</v>
      </c>
      <c r="L75">
        <v>4</v>
      </c>
      <c r="M75">
        <v>125028</v>
      </c>
      <c r="N75" s="1">
        <v>0.3</v>
      </c>
      <c r="O75" s="1">
        <v>0.7</v>
      </c>
    </row>
    <row r="76" spans="3:15">
      <c r="C76">
        <v>73</v>
      </c>
      <c r="D76" t="s">
        <v>63</v>
      </c>
      <c r="E76" s="2">
        <v>19192</v>
      </c>
      <c r="F76" s="2">
        <v>7613</v>
      </c>
      <c r="G76" s="2">
        <v>583</v>
      </c>
      <c r="H76" s="2">
        <f t="shared" si="3"/>
        <v>8196</v>
      </c>
      <c r="I76" s="6">
        <f t="shared" si="1"/>
        <v>42.705293872446852</v>
      </c>
      <c r="J76" s="2">
        <v>10996</v>
      </c>
      <c r="K76" s="5">
        <f t="shared" si="2"/>
        <v>57.294706127553155</v>
      </c>
      <c r="L76">
        <v>3.8</v>
      </c>
      <c r="M76">
        <v>72928</v>
      </c>
      <c r="N76" s="1">
        <v>0.4</v>
      </c>
      <c r="O76" s="1">
        <v>0.6</v>
      </c>
    </row>
    <row r="77" spans="3:15">
      <c r="C77">
        <v>74</v>
      </c>
      <c r="D77" t="s">
        <v>62</v>
      </c>
      <c r="E77" s="2">
        <v>42717</v>
      </c>
      <c r="F77" s="2">
        <v>8013</v>
      </c>
      <c r="G77" s="2">
        <v>29000</v>
      </c>
      <c r="H77" s="2">
        <f t="shared" si="3"/>
        <v>37013</v>
      </c>
      <c r="I77" s="6">
        <f t="shared" si="1"/>
        <v>86.647002364398247</v>
      </c>
      <c r="J77" s="2">
        <v>5704</v>
      </c>
      <c r="K77" s="5">
        <f t="shared" si="2"/>
        <v>13.352997635601751</v>
      </c>
      <c r="L77">
        <v>3.9</v>
      </c>
      <c r="M77">
        <v>166596</v>
      </c>
      <c r="N77" s="1">
        <v>0.4</v>
      </c>
      <c r="O77" s="1">
        <v>0.6</v>
      </c>
    </row>
    <row r="78" spans="3:15">
      <c r="E78" s="2"/>
      <c r="F78" s="2"/>
      <c r="G78" s="2"/>
      <c r="H78" s="2"/>
      <c r="I78" s="2"/>
    </row>
    <row r="79" spans="3:15">
      <c r="E79" s="2"/>
      <c r="F79" s="2"/>
      <c r="G79" s="2"/>
      <c r="H79" s="2"/>
      <c r="I79" s="2"/>
    </row>
    <row r="80" spans="3:15">
      <c r="E80" s="2"/>
      <c r="F80" s="2"/>
      <c r="G80" s="2"/>
      <c r="H80" s="2"/>
      <c r="I80" s="2"/>
    </row>
    <row r="81" spans="5:9">
      <c r="E81" s="2"/>
      <c r="F81" s="2"/>
      <c r="G81" s="2"/>
      <c r="H81" s="2"/>
      <c r="I81" s="2"/>
    </row>
    <row r="82" spans="5:9">
      <c r="E82" s="2"/>
      <c r="F82" s="2"/>
      <c r="G82" s="2"/>
      <c r="H82" s="2"/>
      <c r="I8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SGV 1895 r. 220-221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Ostafin</dc:creator>
  <cp:lastModifiedBy>Krzysztof Ostafin</cp:lastModifiedBy>
  <dcterms:created xsi:type="dcterms:W3CDTF">2018-03-16T18:29:41Z</dcterms:created>
  <dcterms:modified xsi:type="dcterms:W3CDTF">2021-10-25T07:07:33Z</dcterms:modified>
</cp:coreProperties>
</file>